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12-Diciembre2017\1712-Diciembre2017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DEF!$A$2:$O$68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B68" i="1" l="1"/>
  <c r="C68" i="1" l="1"/>
  <c r="D68" i="1"/>
  <c r="E68" i="1"/>
  <c r="F68" i="1"/>
  <c r="G68" i="1"/>
  <c r="H68" i="1"/>
  <c r="I68" i="1"/>
  <c r="J68" i="1"/>
  <c r="K68" i="1"/>
  <c r="L68" i="1"/>
  <c r="M68" i="1"/>
  <c r="N68" i="1"/>
  <c r="O68" i="1"/>
</calcChain>
</file>

<file path=xl/sharedStrings.xml><?xml version="1.0" encoding="utf-8"?>
<sst xmlns="http://schemas.openxmlformats.org/spreadsheetml/2006/main" count="82" uniqueCount="82">
  <si>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</si>
  <si>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</si>
  <si>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</si>
  <si>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</si>
  <si>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</si>
  <si>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</si>
  <si>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</si>
  <si>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</si>
  <si>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</si>
  <si>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</si>
  <si>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</si>
  <si>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</si>
  <si>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</si>
  <si>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</si>
  <si>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</si>
  <si>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</si>
  <si>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</si>
  <si>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</si>
  <si>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</si>
  <si>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</si>
  <si>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</si>
  <si>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</si>
  <si>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</si>
  <si>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</si>
  <si>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</si>
  <si>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</si>
  <si>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</si>
  <si>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</si>
  <si>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</si>
  <si>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</si>
  <si>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</si>
  <si>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</si>
  <si>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</si>
  <si>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</si>
  <si>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</si>
  <si>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</si>
  <si>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</si>
  <si>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</si>
  <si>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</si>
  <si>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</si>
  <si>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</si>
  <si>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</si>
  <si>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</si>
  <si>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</si>
  <si>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</si>
  <si>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</si>
  <si>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</si>
  <si>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</si>
  <si>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</si>
  <si>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</si>
  <si>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</si>
  <si>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</si>
  <si>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</si>
  <si>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</si>
  <si>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</si>
  <si>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</si>
  <si>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</si>
  <si>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</si>
  <si>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</si>
  <si>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</si>
  <si>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</si>
  <si>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</si>
  <si>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</si>
  <si>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</si>
  <si>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</si>
  <si>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</si>
  <si>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</si>
  <si>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</si>
  <si>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</si>
  <si>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</si>
  <si>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</si>
  <si>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</si>
  <si>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</si>
  <si>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</si>
  <si>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SUSCRIPCIONES NETAS por categoría (acumulado 2017)</t>
  </si>
  <si>
    <t>MAGALLANES VALUE INVESTORS</t>
  </si>
  <si>
    <t xml:space="preserve">COBAS AM    </t>
  </si>
  <si>
    <t>ESFERA INVESTMENT</t>
  </si>
  <si>
    <t>INTERMONEY GESTION</t>
  </si>
  <si>
    <t>BELGRAVIA CAPITAL</t>
  </si>
  <si>
    <t>DUX INVERSORES</t>
  </si>
  <si>
    <r>
      <t xml:space="preserve">DICIEMBRE 2017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</si>
</sst>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GridLines="0" tabSelected="1" workbookViewId="0">
      <selection sqref="A1:O1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9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0.42578125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8" t="s">
        <v>74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81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15</v>
      </c>
      <c r="B3" s="6">
        <v>-260601</v>
      </c>
      <c r="C3" s="6">
        <v>-1242070</v>
      </c>
      <c r="D3" s="7">
        <v>-291990</v>
      </c>
      <c r="E3" s="6">
        <v>-2588300</v>
      </c>
      <c r="F3" s="6">
        <v>1108541</v>
      </c>
      <c r="G3" s="8">
        <v>1234168</v>
      </c>
      <c r="H3" s="6">
        <v>-9494</v>
      </c>
      <c r="I3" s="6">
        <v>320611</v>
      </c>
      <c r="J3" s="6">
        <v>-1123514</v>
      </c>
      <c r="K3" s="9">
        <v>7336334</v>
      </c>
      <c r="L3" s="6">
        <v>270510</v>
      </c>
      <c r="M3" s="6">
        <v>-397293</v>
      </c>
      <c r="N3" s="10">
        <v>0</v>
      </c>
      <c r="O3" s="11">
        <v>4356902</v>
      </c>
    </row>
    <row r="4" spans="1:15" x14ac:dyDescent="0.25">
      <c r="A4" s="5" t="s">
        <v>13</v>
      </c>
      <c r="B4" s="6">
        <v>-170625</v>
      </c>
      <c r="C4" s="6">
        <v>1292867</v>
      </c>
      <c r="D4" s="7">
        <v>-334065</v>
      </c>
      <c r="E4" s="6">
        <v>-41699</v>
      </c>
      <c r="F4" s="6">
        <v>478425</v>
      </c>
      <c r="G4" s="8">
        <v>1628127</v>
      </c>
      <c r="H4" s="6">
        <v>517559</v>
      </c>
      <c r="I4" s="6">
        <v>-47004</v>
      </c>
      <c r="J4" s="6">
        <v>-164538</v>
      </c>
      <c r="K4" s="9">
        <v>350897</v>
      </c>
      <c r="L4" s="6">
        <v>-9892</v>
      </c>
      <c r="M4" s="6">
        <v>-583416</v>
      </c>
      <c r="N4" s="10">
        <v>0</v>
      </c>
      <c r="O4" s="11">
        <v>2916636</v>
      </c>
    </row>
    <row r="5" spans="1:15" x14ac:dyDescent="0.25">
      <c r="A5" s="5" t="s">
        <v>17</v>
      </c>
      <c r="B5" s="6">
        <v>-3752</v>
      </c>
      <c r="C5" s="6">
        <v>-548353</v>
      </c>
      <c r="D5" s="7">
        <v>-40519</v>
      </c>
      <c r="E5" s="6">
        <v>-1934</v>
      </c>
      <c r="F5" s="6">
        <v>2056235</v>
      </c>
      <c r="G5" s="8">
        <v>448508</v>
      </c>
      <c r="H5" s="6">
        <v>87278</v>
      </c>
      <c r="I5" s="6">
        <v>107740</v>
      </c>
      <c r="J5" s="6">
        <v>19822</v>
      </c>
      <c r="K5" s="9">
        <v>126804</v>
      </c>
      <c r="L5" s="6">
        <v>697274</v>
      </c>
      <c r="M5" s="6">
        <v>-839843</v>
      </c>
      <c r="N5" s="10">
        <v>0</v>
      </c>
      <c r="O5" s="11">
        <v>2109260</v>
      </c>
    </row>
    <row r="6" spans="1:15" x14ac:dyDescent="0.25">
      <c r="A6" s="5" t="s">
        <v>14</v>
      </c>
      <c r="B6" s="6">
        <v>0</v>
      </c>
      <c r="C6" s="6">
        <v>-438794</v>
      </c>
      <c r="D6" s="7">
        <v>208267</v>
      </c>
      <c r="E6" s="6">
        <v>-71096</v>
      </c>
      <c r="F6" s="6">
        <v>-48465</v>
      </c>
      <c r="G6" s="8">
        <v>11834</v>
      </c>
      <c r="H6" s="6">
        <v>29822</v>
      </c>
      <c r="I6" s="6">
        <v>304008</v>
      </c>
      <c r="J6" s="6">
        <v>0</v>
      </c>
      <c r="K6" s="9">
        <v>2201876</v>
      </c>
      <c r="L6" s="6">
        <v>51295</v>
      </c>
      <c r="M6" s="6">
        <v>-253076</v>
      </c>
      <c r="N6" s="10">
        <v>69411</v>
      </c>
      <c r="O6" s="11">
        <v>2065082</v>
      </c>
    </row>
    <row r="7" spans="1:15" x14ac:dyDescent="0.25">
      <c r="A7" s="5" t="s">
        <v>19</v>
      </c>
      <c r="B7" s="6">
        <v>0</v>
      </c>
      <c r="C7" s="6">
        <v>670561</v>
      </c>
      <c r="D7" s="7">
        <v>-221915</v>
      </c>
      <c r="E7" s="6">
        <v>-69390</v>
      </c>
      <c r="F7" s="6">
        <v>617546</v>
      </c>
      <c r="G7" s="8">
        <v>27691</v>
      </c>
      <c r="H7" s="6">
        <v>-24150</v>
      </c>
      <c r="I7" s="6">
        <v>494666</v>
      </c>
      <c r="J7" s="6">
        <v>16493</v>
      </c>
      <c r="K7" s="9">
        <v>150150</v>
      </c>
      <c r="L7" s="6">
        <v>64763</v>
      </c>
      <c r="M7" s="6">
        <v>95393</v>
      </c>
      <c r="N7" s="10">
        <v>0</v>
      </c>
      <c r="O7" s="11">
        <v>1821808</v>
      </c>
    </row>
    <row r="8" spans="1:15" x14ac:dyDescent="0.25">
      <c r="A8" s="5" t="s">
        <v>64</v>
      </c>
      <c r="B8" s="6">
        <v>0</v>
      </c>
      <c r="C8" s="6">
        <v>46604</v>
      </c>
      <c r="D8" s="7">
        <v>20258</v>
      </c>
      <c r="E8" s="6">
        <v>457489</v>
      </c>
      <c r="F8" s="6">
        <v>540510</v>
      </c>
      <c r="G8" s="8">
        <v>51180</v>
      </c>
      <c r="H8" s="6">
        <v>4326</v>
      </c>
      <c r="I8" s="6">
        <v>26202</v>
      </c>
      <c r="J8" s="6">
        <v>18188</v>
      </c>
      <c r="K8" s="9">
        <v>-1688</v>
      </c>
      <c r="L8" s="6">
        <v>-6581</v>
      </c>
      <c r="M8" s="6">
        <v>-12329</v>
      </c>
      <c r="N8" s="10">
        <v>0</v>
      </c>
      <c r="O8" s="11">
        <v>1144159</v>
      </c>
    </row>
    <row r="9" spans="1:15" x14ac:dyDescent="0.25">
      <c r="A9" s="5" t="s">
        <v>76</v>
      </c>
      <c r="B9" s="6">
        <v>0</v>
      </c>
      <c r="C9" s="6">
        <v>0</v>
      </c>
      <c r="D9" s="7">
        <v>0</v>
      </c>
      <c r="E9" s="6">
        <v>0</v>
      </c>
      <c r="F9" s="6">
        <v>22299</v>
      </c>
      <c r="G9" s="8">
        <v>0</v>
      </c>
      <c r="H9" s="6">
        <v>47813</v>
      </c>
      <c r="I9" s="6">
        <v>1023252</v>
      </c>
      <c r="J9" s="6">
        <v>0</v>
      </c>
      <c r="K9" s="9">
        <v>0</v>
      </c>
      <c r="L9" s="6">
        <v>0</v>
      </c>
      <c r="M9" s="6">
        <v>0</v>
      </c>
      <c r="N9" s="10">
        <v>7193</v>
      </c>
      <c r="O9" s="11">
        <v>1100557</v>
      </c>
    </row>
    <row r="10" spans="1:15" x14ac:dyDescent="0.25">
      <c r="A10" s="5" t="s">
        <v>22</v>
      </c>
      <c r="B10" s="6">
        <v>-18688</v>
      </c>
      <c r="C10" s="6">
        <v>-34523</v>
      </c>
      <c r="D10" s="7">
        <v>-17738</v>
      </c>
      <c r="E10" s="6">
        <v>61424</v>
      </c>
      <c r="F10" s="6">
        <v>485602</v>
      </c>
      <c r="G10" s="8">
        <v>85796</v>
      </c>
      <c r="H10" s="6">
        <v>14654</v>
      </c>
      <c r="I10" s="6">
        <v>21603</v>
      </c>
      <c r="J10" s="6">
        <v>0</v>
      </c>
      <c r="K10" s="9">
        <v>0</v>
      </c>
      <c r="L10" s="6">
        <v>699</v>
      </c>
      <c r="M10" s="6">
        <v>410231</v>
      </c>
      <c r="N10" s="10">
        <v>0</v>
      </c>
      <c r="O10" s="11">
        <v>1009060</v>
      </c>
    </row>
    <row r="11" spans="1:15" x14ac:dyDescent="0.25">
      <c r="A11" s="5" t="s">
        <v>21</v>
      </c>
      <c r="B11" s="6">
        <v>-343073</v>
      </c>
      <c r="C11" s="6">
        <v>646457</v>
      </c>
      <c r="D11" s="7">
        <v>-369</v>
      </c>
      <c r="E11" s="6">
        <v>2786</v>
      </c>
      <c r="F11" s="6">
        <v>70175</v>
      </c>
      <c r="G11" s="8">
        <v>9512</v>
      </c>
      <c r="H11" s="6">
        <v>42758</v>
      </c>
      <c r="I11" s="6">
        <v>149240</v>
      </c>
      <c r="J11" s="6">
        <v>-3091</v>
      </c>
      <c r="K11" s="9">
        <v>90226</v>
      </c>
      <c r="L11" s="6">
        <v>213128</v>
      </c>
      <c r="M11" s="6">
        <v>-1652</v>
      </c>
      <c r="N11" s="10">
        <v>2343</v>
      </c>
      <c r="O11" s="11">
        <v>878440</v>
      </c>
    </row>
    <row r="12" spans="1:15" x14ac:dyDescent="0.25">
      <c r="A12" s="5" t="s">
        <v>25</v>
      </c>
      <c r="B12" s="6">
        <v>-3257</v>
      </c>
      <c r="C12" s="6">
        <v>391165</v>
      </c>
      <c r="D12" s="7">
        <v>23973</v>
      </c>
      <c r="E12" s="6">
        <v>0</v>
      </c>
      <c r="F12" s="6">
        <v>84782</v>
      </c>
      <c r="G12" s="8">
        <v>31147</v>
      </c>
      <c r="H12" s="6">
        <v>0</v>
      </c>
      <c r="I12" s="6">
        <v>67443</v>
      </c>
      <c r="J12" s="6">
        <v>0</v>
      </c>
      <c r="K12" s="9">
        <v>21265</v>
      </c>
      <c r="L12" s="6">
        <v>63980</v>
      </c>
      <c r="M12" s="6">
        <v>-9057</v>
      </c>
      <c r="N12" s="10">
        <v>-990</v>
      </c>
      <c r="O12" s="11">
        <v>670451</v>
      </c>
    </row>
    <row r="13" spans="1:15" x14ac:dyDescent="0.25">
      <c r="A13" s="5" t="s">
        <v>18</v>
      </c>
      <c r="B13" s="6">
        <v>-600917</v>
      </c>
      <c r="C13" s="6">
        <v>-576498</v>
      </c>
      <c r="D13" s="7">
        <v>-291232</v>
      </c>
      <c r="E13" s="6">
        <v>0</v>
      </c>
      <c r="F13" s="6">
        <v>1011505</v>
      </c>
      <c r="G13" s="8">
        <v>841909</v>
      </c>
      <c r="H13" s="6">
        <v>3030</v>
      </c>
      <c r="I13" s="6">
        <v>182155</v>
      </c>
      <c r="J13" s="6">
        <v>-2540</v>
      </c>
      <c r="K13" s="9">
        <v>-4423</v>
      </c>
      <c r="L13" s="6">
        <v>-5804</v>
      </c>
      <c r="M13" s="6">
        <v>34358</v>
      </c>
      <c r="N13" s="10">
        <v>0</v>
      </c>
      <c r="O13" s="11">
        <v>591543</v>
      </c>
    </row>
    <row r="14" spans="1:15" x14ac:dyDescent="0.25">
      <c r="A14" s="5" t="s">
        <v>16</v>
      </c>
      <c r="B14" s="6">
        <v>-40812</v>
      </c>
      <c r="C14" s="6">
        <v>-188095</v>
      </c>
      <c r="D14" s="7">
        <v>-2958</v>
      </c>
      <c r="E14" s="6">
        <v>0</v>
      </c>
      <c r="F14" s="6">
        <v>86432</v>
      </c>
      <c r="G14" s="8">
        <v>142689</v>
      </c>
      <c r="H14" s="6">
        <v>-8856</v>
      </c>
      <c r="I14" s="6">
        <v>666040</v>
      </c>
      <c r="J14" s="6">
        <v>-377619</v>
      </c>
      <c r="K14" s="9">
        <v>225068</v>
      </c>
      <c r="L14" s="6">
        <v>18366</v>
      </c>
      <c r="M14" s="6">
        <v>62877</v>
      </c>
      <c r="N14" s="10">
        <v>0</v>
      </c>
      <c r="O14" s="11">
        <v>583132</v>
      </c>
    </row>
    <row r="15" spans="1:15" x14ac:dyDescent="0.25">
      <c r="A15" s="5" t="s">
        <v>72</v>
      </c>
      <c r="B15" s="6">
        <v>0</v>
      </c>
      <c r="C15" s="6">
        <v>-128455</v>
      </c>
      <c r="D15" s="7">
        <v>-14411</v>
      </c>
      <c r="E15" s="6">
        <v>361478</v>
      </c>
      <c r="F15" s="6">
        <v>72413</v>
      </c>
      <c r="G15" s="8">
        <v>-3790</v>
      </c>
      <c r="H15" s="6">
        <v>-29181</v>
      </c>
      <c r="I15" s="6">
        <v>-26342</v>
      </c>
      <c r="J15" s="6">
        <v>2940</v>
      </c>
      <c r="K15" s="9">
        <v>-5427</v>
      </c>
      <c r="L15" s="6">
        <v>-10722</v>
      </c>
      <c r="M15" s="6">
        <v>254070</v>
      </c>
      <c r="N15" s="10">
        <v>0</v>
      </c>
      <c r="O15" s="11">
        <v>472573</v>
      </c>
    </row>
    <row r="16" spans="1:15" x14ac:dyDescent="0.25">
      <c r="A16" s="5" t="s">
        <v>56</v>
      </c>
      <c r="B16" s="6">
        <v>-56538</v>
      </c>
      <c r="C16" s="6">
        <v>-88395</v>
      </c>
      <c r="D16" s="7">
        <v>-60834</v>
      </c>
      <c r="E16" s="6">
        <v>0</v>
      </c>
      <c r="F16" s="6">
        <v>99284</v>
      </c>
      <c r="G16" s="8">
        <v>18468</v>
      </c>
      <c r="H16" s="6">
        <v>9218</v>
      </c>
      <c r="I16" s="6">
        <v>37568</v>
      </c>
      <c r="J16" s="6">
        <v>-43073</v>
      </c>
      <c r="K16" s="9">
        <v>-6401</v>
      </c>
      <c r="L16" s="6">
        <v>755021</v>
      </c>
      <c r="M16" s="6">
        <v>-230077</v>
      </c>
      <c r="N16" s="10">
        <v>0</v>
      </c>
      <c r="O16" s="11">
        <v>434241</v>
      </c>
    </row>
    <row r="17" spans="1:15" x14ac:dyDescent="0.25">
      <c r="A17" s="5" t="s">
        <v>32</v>
      </c>
      <c r="B17" s="6">
        <v>0</v>
      </c>
      <c r="C17" s="6">
        <v>-15493</v>
      </c>
      <c r="D17" s="7">
        <v>73835</v>
      </c>
      <c r="E17" s="6">
        <v>0</v>
      </c>
      <c r="F17" s="6">
        <v>0</v>
      </c>
      <c r="G17" s="8">
        <v>58499</v>
      </c>
      <c r="H17" s="6">
        <v>6937</v>
      </c>
      <c r="I17" s="6">
        <v>27263</v>
      </c>
      <c r="J17" s="6">
        <v>0</v>
      </c>
      <c r="K17" s="9">
        <v>0</v>
      </c>
      <c r="L17" s="6">
        <v>151751</v>
      </c>
      <c r="M17" s="6">
        <v>0</v>
      </c>
      <c r="N17" s="10">
        <v>0</v>
      </c>
      <c r="O17" s="11">
        <v>302792</v>
      </c>
    </row>
    <row r="18" spans="1:15" x14ac:dyDescent="0.25">
      <c r="A18" s="5" t="s">
        <v>35</v>
      </c>
      <c r="B18" s="6">
        <v>-19502</v>
      </c>
      <c r="C18" s="6">
        <v>-2146</v>
      </c>
      <c r="D18" s="7">
        <v>330</v>
      </c>
      <c r="E18" s="6">
        <v>182535</v>
      </c>
      <c r="F18" s="6">
        <v>-35457</v>
      </c>
      <c r="G18" s="8">
        <v>141567</v>
      </c>
      <c r="H18" s="6">
        <v>-6357</v>
      </c>
      <c r="I18" s="6">
        <v>-1505</v>
      </c>
      <c r="J18" s="6">
        <v>0</v>
      </c>
      <c r="K18" s="9">
        <v>1985</v>
      </c>
      <c r="L18" s="6">
        <v>0</v>
      </c>
      <c r="M18" s="6">
        <v>40851</v>
      </c>
      <c r="N18" s="10">
        <v>0</v>
      </c>
      <c r="O18" s="11">
        <v>302301</v>
      </c>
    </row>
    <row r="19" spans="1:15" x14ac:dyDescent="0.25">
      <c r="A19" s="5" t="s">
        <v>75</v>
      </c>
      <c r="B19" s="6">
        <v>0</v>
      </c>
      <c r="C19" s="6">
        <v>0</v>
      </c>
      <c r="D19" s="7">
        <v>0</v>
      </c>
      <c r="E19" s="6">
        <v>0</v>
      </c>
      <c r="F19" s="6">
        <v>0</v>
      </c>
      <c r="G19" s="8">
        <v>0</v>
      </c>
      <c r="H19" s="6">
        <v>35285</v>
      </c>
      <c r="I19" s="6">
        <v>265411</v>
      </c>
      <c r="J19" s="6">
        <v>0</v>
      </c>
      <c r="K19" s="9">
        <v>0</v>
      </c>
      <c r="L19" s="6">
        <v>0</v>
      </c>
      <c r="M19" s="6">
        <v>0</v>
      </c>
      <c r="N19" s="10">
        <v>0</v>
      </c>
      <c r="O19" s="11">
        <v>300696</v>
      </c>
    </row>
    <row r="20" spans="1:15" x14ac:dyDescent="0.25">
      <c r="A20" s="5" t="s">
        <v>46</v>
      </c>
      <c r="B20" s="6">
        <v>0</v>
      </c>
      <c r="C20" s="6">
        <v>239551</v>
      </c>
      <c r="D20" s="7">
        <v>0</v>
      </c>
      <c r="E20" s="6">
        <v>0</v>
      </c>
      <c r="F20" s="6">
        <v>-11415</v>
      </c>
      <c r="G20" s="8">
        <v>25495</v>
      </c>
      <c r="H20" s="6">
        <v>6130</v>
      </c>
      <c r="I20" s="6">
        <v>1858</v>
      </c>
      <c r="J20" s="6">
        <v>6432</v>
      </c>
      <c r="K20" s="9">
        <v>-1836</v>
      </c>
      <c r="L20" s="6">
        <v>16210</v>
      </c>
      <c r="M20" s="6">
        <v>0</v>
      </c>
      <c r="N20" s="10">
        <v>0</v>
      </c>
      <c r="O20" s="11">
        <v>282425</v>
      </c>
    </row>
    <row r="21" spans="1:15" x14ac:dyDescent="0.25">
      <c r="A21" s="5" t="s">
        <v>63</v>
      </c>
      <c r="B21" s="6">
        <v>-13107</v>
      </c>
      <c r="C21" s="6">
        <v>0</v>
      </c>
      <c r="D21" s="7">
        <v>133499</v>
      </c>
      <c r="E21" s="6">
        <v>-213859</v>
      </c>
      <c r="F21" s="6">
        <v>25651</v>
      </c>
      <c r="G21" s="8">
        <v>217196</v>
      </c>
      <c r="H21" s="6">
        <v>0</v>
      </c>
      <c r="I21" s="6">
        <v>14283</v>
      </c>
      <c r="J21" s="6">
        <v>103798</v>
      </c>
      <c r="K21" s="9">
        <v>5798</v>
      </c>
      <c r="L21" s="6">
        <v>0</v>
      </c>
      <c r="M21" s="6">
        <v>0</v>
      </c>
      <c r="N21" s="10">
        <v>0</v>
      </c>
      <c r="O21" s="11">
        <v>273259</v>
      </c>
    </row>
    <row r="22" spans="1:15" x14ac:dyDescent="0.25">
      <c r="A22" s="5" t="s">
        <v>29</v>
      </c>
      <c r="B22" s="6">
        <v>0</v>
      </c>
      <c r="C22" s="6">
        <v>241618</v>
      </c>
      <c r="D22" s="7">
        <v>32051</v>
      </c>
      <c r="E22" s="6">
        <v>0</v>
      </c>
      <c r="F22" s="6">
        <v>5111</v>
      </c>
      <c r="G22" s="8">
        <v>7134</v>
      </c>
      <c r="H22" s="6">
        <v>-7916</v>
      </c>
      <c r="I22" s="6">
        <v>-3901</v>
      </c>
      <c r="J22" s="6">
        <v>0</v>
      </c>
      <c r="K22" s="9">
        <v>2</v>
      </c>
      <c r="L22" s="6">
        <v>-2716</v>
      </c>
      <c r="M22" s="6">
        <v>0</v>
      </c>
      <c r="N22" s="10">
        <v>0</v>
      </c>
      <c r="O22" s="11">
        <v>271383</v>
      </c>
    </row>
    <row r="23" spans="1:15" x14ac:dyDescent="0.25">
      <c r="A23" s="5" t="s">
        <v>68</v>
      </c>
      <c r="B23" s="6">
        <v>0</v>
      </c>
      <c r="C23" s="6">
        <v>0</v>
      </c>
      <c r="D23" s="7">
        <v>0</v>
      </c>
      <c r="E23" s="6">
        <v>0</v>
      </c>
      <c r="F23" s="6">
        <v>52136</v>
      </c>
      <c r="G23" s="8">
        <v>48312</v>
      </c>
      <c r="H23" s="6">
        <v>0</v>
      </c>
      <c r="I23" s="6">
        <v>105813</v>
      </c>
      <c r="J23" s="6">
        <v>0</v>
      </c>
      <c r="K23" s="9">
        <v>47576</v>
      </c>
      <c r="L23" s="6">
        <v>2591</v>
      </c>
      <c r="M23" s="6">
        <v>0</v>
      </c>
      <c r="N23" s="10">
        <v>0</v>
      </c>
      <c r="O23" s="11">
        <v>256428</v>
      </c>
    </row>
    <row r="24" spans="1:15" x14ac:dyDescent="0.25">
      <c r="A24" s="5" t="s">
        <v>30</v>
      </c>
      <c r="B24" s="6">
        <v>0</v>
      </c>
      <c r="C24" s="6">
        <v>0</v>
      </c>
      <c r="D24" s="7">
        <v>0</v>
      </c>
      <c r="E24" s="6">
        <v>0</v>
      </c>
      <c r="F24" s="6">
        <v>2093</v>
      </c>
      <c r="G24" s="8">
        <v>61443</v>
      </c>
      <c r="H24" s="6">
        <v>2766</v>
      </c>
      <c r="I24" s="6">
        <v>172249</v>
      </c>
      <c r="J24" s="6">
        <v>9268</v>
      </c>
      <c r="K24" s="9">
        <v>-369</v>
      </c>
      <c r="L24" s="6">
        <v>-25336</v>
      </c>
      <c r="M24" s="6">
        <v>0</v>
      </c>
      <c r="N24" s="10">
        <v>0</v>
      </c>
      <c r="O24" s="11">
        <v>222114</v>
      </c>
    </row>
    <row r="25" spans="1:15" x14ac:dyDescent="0.25">
      <c r="A25" s="5" t="s">
        <v>20</v>
      </c>
      <c r="B25" s="6">
        <v>-25627</v>
      </c>
      <c r="C25" s="6">
        <v>-636956</v>
      </c>
      <c r="D25" s="7">
        <v>381927</v>
      </c>
      <c r="E25" s="6">
        <v>189552</v>
      </c>
      <c r="F25" s="6">
        <v>10598</v>
      </c>
      <c r="G25" s="8">
        <v>14437</v>
      </c>
      <c r="H25" s="6">
        <v>41164</v>
      </c>
      <c r="I25" s="6">
        <v>19447</v>
      </c>
      <c r="J25" s="6">
        <v>0</v>
      </c>
      <c r="K25" s="9">
        <v>24834</v>
      </c>
      <c r="L25" s="6">
        <v>5612</v>
      </c>
      <c r="M25" s="6">
        <v>0</v>
      </c>
      <c r="N25" s="10">
        <v>188249</v>
      </c>
      <c r="O25" s="11">
        <v>213237</v>
      </c>
    </row>
    <row r="26" spans="1:15" x14ac:dyDescent="0.25">
      <c r="A26" s="5" t="s">
        <v>27</v>
      </c>
      <c r="B26" s="6">
        <v>0</v>
      </c>
      <c r="C26" s="6">
        <v>11028</v>
      </c>
      <c r="D26" s="7">
        <v>-2505</v>
      </c>
      <c r="E26" s="6">
        <v>-6158</v>
      </c>
      <c r="F26" s="6">
        <v>0</v>
      </c>
      <c r="G26" s="8">
        <v>0</v>
      </c>
      <c r="H26" s="6">
        <v>0</v>
      </c>
      <c r="I26" s="6">
        <v>0</v>
      </c>
      <c r="J26" s="6">
        <v>52097</v>
      </c>
      <c r="K26" s="9">
        <v>200</v>
      </c>
      <c r="L26" s="6">
        <v>139682</v>
      </c>
      <c r="M26" s="6">
        <v>0</v>
      </c>
      <c r="N26" s="10">
        <v>0</v>
      </c>
      <c r="O26" s="11">
        <v>194344</v>
      </c>
    </row>
    <row r="27" spans="1:15" x14ac:dyDescent="0.25">
      <c r="A27" s="5" t="s">
        <v>66</v>
      </c>
      <c r="B27" s="6">
        <v>-84410</v>
      </c>
      <c r="C27" s="6">
        <v>-57290</v>
      </c>
      <c r="D27" s="7">
        <v>-89750</v>
      </c>
      <c r="E27" s="6">
        <v>0</v>
      </c>
      <c r="F27" s="6">
        <v>-6463</v>
      </c>
      <c r="G27" s="8">
        <v>-298</v>
      </c>
      <c r="H27" s="6">
        <v>379</v>
      </c>
      <c r="I27" s="6">
        <v>5808</v>
      </c>
      <c r="J27" s="6">
        <v>0</v>
      </c>
      <c r="K27" s="9">
        <v>8389</v>
      </c>
      <c r="L27" s="6">
        <v>97979</v>
      </c>
      <c r="M27" s="6">
        <v>316515</v>
      </c>
      <c r="N27" s="10">
        <v>0</v>
      </c>
      <c r="O27" s="11">
        <v>190859</v>
      </c>
    </row>
    <row r="28" spans="1:15" x14ac:dyDescent="0.25">
      <c r="A28" s="5" t="s">
        <v>34</v>
      </c>
      <c r="B28" s="6">
        <v>0</v>
      </c>
      <c r="C28" s="6">
        <v>0</v>
      </c>
      <c r="D28" s="7">
        <v>55016</v>
      </c>
      <c r="E28" s="6">
        <v>0</v>
      </c>
      <c r="F28" s="6">
        <v>0</v>
      </c>
      <c r="G28" s="8">
        <v>0</v>
      </c>
      <c r="H28" s="6">
        <v>87764</v>
      </c>
      <c r="I28" s="6">
        <v>944</v>
      </c>
      <c r="J28" s="6">
        <v>0</v>
      </c>
      <c r="K28" s="9">
        <v>30151</v>
      </c>
      <c r="L28" s="6">
        <v>0</v>
      </c>
      <c r="M28" s="6">
        <v>0</v>
      </c>
      <c r="N28" s="10">
        <v>0</v>
      </c>
      <c r="O28" s="11">
        <v>173875</v>
      </c>
    </row>
    <row r="29" spans="1:15" x14ac:dyDescent="0.25">
      <c r="A29" s="5" t="s">
        <v>23</v>
      </c>
      <c r="B29" s="6">
        <v>0</v>
      </c>
      <c r="C29" s="6">
        <v>0</v>
      </c>
      <c r="D29" s="7">
        <v>-76511</v>
      </c>
      <c r="E29" s="6">
        <v>0</v>
      </c>
      <c r="F29" s="6">
        <v>0</v>
      </c>
      <c r="G29" s="8">
        <v>19996</v>
      </c>
      <c r="H29" s="6">
        <v>-16151</v>
      </c>
      <c r="I29" s="6">
        <v>226418</v>
      </c>
      <c r="J29" s="6">
        <v>0</v>
      </c>
      <c r="K29" s="9">
        <v>0</v>
      </c>
      <c r="L29" s="6">
        <v>0</v>
      </c>
      <c r="M29" s="6">
        <v>0</v>
      </c>
      <c r="N29" s="10">
        <v>2846</v>
      </c>
      <c r="O29" s="11">
        <v>156598</v>
      </c>
    </row>
    <row r="30" spans="1:15" x14ac:dyDescent="0.25">
      <c r="A30" s="5" t="s">
        <v>73</v>
      </c>
      <c r="B30" s="6">
        <v>0</v>
      </c>
      <c r="C30" s="6">
        <v>0</v>
      </c>
      <c r="D30" s="7">
        <v>0</v>
      </c>
      <c r="E30" s="6">
        <v>0</v>
      </c>
      <c r="F30" s="6">
        <v>0</v>
      </c>
      <c r="G30" s="8">
        <v>44026</v>
      </c>
      <c r="H30" s="6">
        <v>0</v>
      </c>
      <c r="I30" s="6">
        <v>0</v>
      </c>
      <c r="J30" s="6">
        <v>0</v>
      </c>
      <c r="K30" s="9">
        <v>12963</v>
      </c>
      <c r="L30" s="6">
        <v>86731</v>
      </c>
      <c r="M30" s="6">
        <v>0</v>
      </c>
      <c r="N30" s="10">
        <v>0</v>
      </c>
      <c r="O30" s="11">
        <v>143720</v>
      </c>
    </row>
    <row r="31" spans="1:15" x14ac:dyDescent="0.25">
      <c r="A31" s="5" t="s">
        <v>38</v>
      </c>
      <c r="B31" s="6">
        <v>0</v>
      </c>
      <c r="C31" s="6">
        <v>0</v>
      </c>
      <c r="D31" s="7">
        <v>0</v>
      </c>
      <c r="E31" s="6">
        <v>0</v>
      </c>
      <c r="F31" s="6">
        <v>0</v>
      </c>
      <c r="G31" s="8">
        <v>0</v>
      </c>
      <c r="H31" s="6">
        <v>20581</v>
      </c>
      <c r="I31" s="6">
        <v>35820</v>
      </c>
      <c r="J31" s="6">
        <v>0</v>
      </c>
      <c r="K31" s="9">
        <v>75960</v>
      </c>
      <c r="L31" s="6">
        <v>0</v>
      </c>
      <c r="M31" s="6">
        <v>0</v>
      </c>
      <c r="N31" s="10">
        <v>0</v>
      </c>
      <c r="O31" s="11">
        <v>132361</v>
      </c>
    </row>
    <row r="32" spans="1:15" x14ac:dyDescent="0.25">
      <c r="A32" s="5" t="s">
        <v>36</v>
      </c>
      <c r="B32" s="6">
        <v>-2017</v>
      </c>
      <c r="C32" s="6">
        <v>0</v>
      </c>
      <c r="D32" s="7">
        <v>0</v>
      </c>
      <c r="E32" s="6">
        <v>0</v>
      </c>
      <c r="F32" s="6">
        <v>-2056</v>
      </c>
      <c r="G32" s="8">
        <v>35175</v>
      </c>
      <c r="H32" s="6">
        <v>0</v>
      </c>
      <c r="I32" s="6">
        <v>51307</v>
      </c>
      <c r="J32" s="6">
        <v>0</v>
      </c>
      <c r="K32" s="9">
        <v>20699</v>
      </c>
      <c r="L32" s="6">
        <v>19881</v>
      </c>
      <c r="M32" s="6">
        <v>0</v>
      </c>
      <c r="N32" s="10">
        <v>0</v>
      </c>
      <c r="O32" s="11">
        <v>122989</v>
      </c>
    </row>
    <row r="33" spans="1:15" x14ac:dyDescent="0.25">
      <c r="A33" s="5" t="s">
        <v>61</v>
      </c>
      <c r="B33" s="6">
        <v>0</v>
      </c>
      <c r="C33" s="6">
        <v>-4614</v>
      </c>
      <c r="D33" s="7">
        <v>4241</v>
      </c>
      <c r="E33" s="6">
        <v>0</v>
      </c>
      <c r="F33" s="6">
        <v>78810</v>
      </c>
      <c r="G33" s="8">
        <v>26290</v>
      </c>
      <c r="H33" s="6">
        <v>-520</v>
      </c>
      <c r="I33" s="6">
        <v>8601</v>
      </c>
      <c r="J33" s="6">
        <v>0</v>
      </c>
      <c r="K33" s="9">
        <v>415</v>
      </c>
      <c r="L33" s="6">
        <v>0</v>
      </c>
      <c r="M33" s="6">
        <v>0</v>
      </c>
      <c r="N33" s="10">
        <v>0</v>
      </c>
      <c r="O33" s="11">
        <v>113223</v>
      </c>
    </row>
    <row r="34" spans="1:15" x14ac:dyDescent="0.25">
      <c r="A34" s="5" t="s">
        <v>52</v>
      </c>
      <c r="B34" s="6">
        <v>0</v>
      </c>
      <c r="C34" s="6">
        <v>-5931</v>
      </c>
      <c r="D34" s="7">
        <v>499</v>
      </c>
      <c r="E34" s="6">
        <v>0</v>
      </c>
      <c r="F34" s="6">
        <v>108467</v>
      </c>
      <c r="G34" s="8">
        <v>2526</v>
      </c>
      <c r="H34" s="6">
        <v>-2225</v>
      </c>
      <c r="I34" s="6">
        <v>358</v>
      </c>
      <c r="J34" s="6">
        <v>-11262</v>
      </c>
      <c r="K34" s="9">
        <v>-4247</v>
      </c>
      <c r="L34" s="6">
        <v>9202</v>
      </c>
      <c r="M34" s="6">
        <v>0</v>
      </c>
      <c r="N34" s="10">
        <v>0</v>
      </c>
      <c r="O34" s="11">
        <v>97387</v>
      </c>
    </row>
    <row r="35" spans="1:15" x14ac:dyDescent="0.25">
      <c r="A35" s="5" t="s">
        <v>45</v>
      </c>
      <c r="B35" s="6">
        <v>0</v>
      </c>
      <c r="C35" s="6">
        <v>1500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34240</v>
      </c>
      <c r="J35" s="6">
        <v>0</v>
      </c>
      <c r="K35" s="9">
        <v>0</v>
      </c>
      <c r="L35" s="6">
        <v>44022</v>
      </c>
      <c r="M35" s="6">
        <v>0</v>
      </c>
      <c r="N35" s="10">
        <v>0</v>
      </c>
      <c r="O35" s="11">
        <v>79762</v>
      </c>
    </row>
    <row r="36" spans="1:15" x14ac:dyDescent="0.25">
      <c r="A36" s="5" t="s">
        <v>31</v>
      </c>
      <c r="B36" s="6">
        <v>0</v>
      </c>
      <c r="C36" s="6">
        <v>14085</v>
      </c>
      <c r="D36" s="7">
        <v>-18155</v>
      </c>
      <c r="E36" s="6">
        <v>20558</v>
      </c>
      <c r="F36" s="6">
        <v>50057</v>
      </c>
      <c r="G36" s="8">
        <v>26287</v>
      </c>
      <c r="H36" s="6">
        <v>2674</v>
      </c>
      <c r="I36" s="6">
        <v>12322</v>
      </c>
      <c r="J36" s="6">
        <v>-6327</v>
      </c>
      <c r="K36" s="9">
        <v>-5956</v>
      </c>
      <c r="L36" s="6">
        <v>0</v>
      </c>
      <c r="M36" s="6">
        <v>-29801</v>
      </c>
      <c r="N36" s="10">
        <v>0</v>
      </c>
      <c r="O36" s="11">
        <v>65744</v>
      </c>
    </row>
    <row r="37" spans="1:15" x14ac:dyDescent="0.25">
      <c r="A37" s="5" t="s">
        <v>41</v>
      </c>
      <c r="B37" s="6">
        <v>0</v>
      </c>
      <c r="C37" s="6">
        <v>3399</v>
      </c>
      <c r="D37" s="7">
        <v>430</v>
      </c>
      <c r="E37" s="6">
        <v>0</v>
      </c>
      <c r="F37" s="6">
        <v>0</v>
      </c>
      <c r="G37" s="8">
        <v>-528</v>
      </c>
      <c r="H37" s="6">
        <v>0</v>
      </c>
      <c r="I37" s="6">
        <v>599</v>
      </c>
      <c r="J37" s="6">
        <v>0</v>
      </c>
      <c r="K37" s="9">
        <v>70032</v>
      </c>
      <c r="L37" s="6">
        <v>-6372</v>
      </c>
      <c r="M37" s="6">
        <v>0</v>
      </c>
      <c r="N37" s="10">
        <v>-3420</v>
      </c>
      <c r="O37" s="11">
        <v>64140</v>
      </c>
    </row>
    <row r="38" spans="1:15" x14ac:dyDescent="0.25">
      <c r="A38" s="5" t="s">
        <v>33</v>
      </c>
      <c r="B38" s="6">
        <v>0</v>
      </c>
      <c r="C38" s="6">
        <v>4378</v>
      </c>
      <c r="D38" s="7">
        <v>0</v>
      </c>
      <c r="E38" s="6">
        <v>0</v>
      </c>
      <c r="F38" s="6">
        <v>-1011</v>
      </c>
      <c r="G38" s="8">
        <v>5370</v>
      </c>
      <c r="H38" s="6">
        <v>-1341</v>
      </c>
      <c r="I38" s="6">
        <v>34104</v>
      </c>
      <c r="J38" s="6">
        <v>0</v>
      </c>
      <c r="K38" s="9">
        <v>11236</v>
      </c>
      <c r="L38" s="6">
        <v>8820</v>
      </c>
      <c r="M38" s="6">
        <v>0</v>
      </c>
      <c r="N38" s="10">
        <v>0</v>
      </c>
      <c r="O38" s="11">
        <v>61556</v>
      </c>
    </row>
    <row r="39" spans="1:15" x14ac:dyDescent="0.25">
      <c r="A39" s="5" t="s">
        <v>70</v>
      </c>
      <c r="B39" s="6">
        <v>0</v>
      </c>
      <c r="C39" s="6">
        <v>30627</v>
      </c>
      <c r="D39" s="7">
        <v>18034</v>
      </c>
      <c r="E39" s="6">
        <v>0</v>
      </c>
      <c r="F39" s="6">
        <v>928</v>
      </c>
      <c r="G39" s="8">
        <v>1222</v>
      </c>
      <c r="H39" s="6">
        <v>-5442</v>
      </c>
      <c r="I39" s="6">
        <v>362</v>
      </c>
      <c r="J39" s="6">
        <v>0</v>
      </c>
      <c r="K39" s="9">
        <v>0</v>
      </c>
      <c r="L39" s="6">
        <v>0</v>
      </c>
      <c r="M39" s="6">
        <v>0</v>
      </c>
      <c r="N39" s="10">
        <v>0</v>
      </c>
      <c r="O39" s="11">
        <v>45731</v>
      </c>
    </row>
    <row r="40" spans="1:15" x14ac:dyDescent="0.25">
      <c r="A40" s="5" t="s">
        <v>67</v>
      </c>
      <c r="B40" s="6">
        <v>0</v>
      </c>
      <c r="C40" s="6">
        <v>0</v>
      </c>
      <c r="D40" s="7">
        <v>0</v>
      </c>
      <c r="E40" s="6">
        <v>0</v>
      </c>
      <c r="F40" s="6">
        <v>0</v>
      </c>
      <c r="G40" s="8">
        <v>0</v>
      </c>
      <c r="H40" s="6">
        <v>0</v>
      </c>
      <c r="I40" s="6">
        <v>0</v>
      </c>
      <c r="J40" s="6">
        <v>0</v>
      </c>
      <c r="K40" s="9">
        <v>0</v>
      </c>
      <c r="L40" s="6">
        <v>0</v>
      </c>
      <c r="M40" s="6">
        <v>0</v>
      </c>
      <c r="N40" s="10">
        <v>39032</v>
      </c>
      <c r="O40" s="11">
        <v>39032</v>
      </c>
    </row>
    <row r="41" spans="1:15" x14ac:dyDescent="0.25">
      <c r="A41" s="5" t="s">
        <v>47</v>
      </c>
      <c r="B41" s="6">
        <v>-10361</v>
      </c>
      <c r="C41" s="6">
        <v>0</v>
      </c>
      <c r="D41" s="7">
        <v>-13889</v>
      </c>
      <c r="E41" s="6">
        <v>0</v>
      </c>
      <c r="F41" s="6">
        <v>48801</v>
      </c>
      <c r="G41" s="8">
        <v>4284</v>
      </c>
      <c r="H41" s="6">
        <v>-8846</v>
      </c>
      <c r="I41" s="6">
        <v>-2010</v>
      </c>
      <c r="J41" s="6">
        <v>0</v>
      </c>
      <c r="K41" s="9">
        <v>6923</v>
      </c>
      <c r="L41" s="6">
        <v>11534</v>
      </c>
      <c r="M41" s="6">
        <v>0</v>
      </c>
      <c r="N41" s="10">
        <v>0</v>
      </c>
      <c r="O41" s="11">
        <v>36436</v>
      </c>
    </row>
    <row r="42" spans="1:15" x14ac:dyDescent="0.25">
      <c r="A42" s="5" t="s">
        <v>42</v>
      </c>
      <c r="B42" s="6">
        <v>0</v>
      </c>
      <c r="C42" s="6">
        <v>3873</v>
      </c>
      <c r="D42" s="7">
        <v>0</v>
      </c>
      <c r="E42" s="6">
        <v>0</v>
      </c>
      <c r="F42" s="6">
        <v>20044</v>
      </c>
      <c r="G42" s="8">
        <v>8400</v>
      </c>
      <c r="H42" s="6">
        <v>0</v>
      </c>
      <c r="I42" s="6">
        <v>2302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34619</v>
      </c>
    </row>
    <row r="43" spans="1:15" x14ac:dyDescent="0.25">
      <c r="A43" s="5" t="s">
        <v>28</v>
      </c>
      <c r="B43" s="6">
        <v>0</v>
      </c>
      <c r="C43" s="6">
        <v>-68629</v>
      </c>
      <c r="D43" s="7">
        <v>0</v>
      </c>
      <c r="E43" s="6">
        <v>30694</v>
      </c>
      <c r="F43" s="6">
        <v>-9</v>
      </c>
      <c r="G43" s="8">
        <v>1499</v>
      </c>
      <c r="H43" s="6">
        <v>3677</v>
      </c>
      <c r="I43" s="6">
        <v>15451</v>
      </c>
      <c r="J43" s="6">
        <v>0</v>
      </c>
      <c r="K43" s="9">
        <v>42830</v>
      </c>
      <c r="L43" s="6">
        <v>3297</v>
      </c>
      <c r="M43" s="6">
        <v>0</v>
      </c>
      <c r="N43" s="10">
        <v>0</v>
      </c>
      <c r="O43" s="11">
        <v>28810</v>
      </c>
    </row>
    <row r="44" spans="1:15" x14ac:dyDescent="0.25">
      <c r="A44" s="5" t="s">
        <v>44</v>
      </c>
      <c r="B44" s="6">
        <v>0</v>
      </c>
      <c r="C44" s="6">
        <v>-19194</v>
      </c>
      <c r="D44" s="7">
        <v>0</v>
      </c>
      <c r="E44" s="6">
        <v>0</v>
      </c>
      <c r="F44" s="6">
        <v>118</v>
      </c>
      <c r="G44" s="8">
        <v>2562</v>
      </c>
      <c r="H44" s="6">
        <v>-953</v>
      </c>
      <c r="I44" s="6">
        <v>46860</v>
      </c>
      <c r="J44" s="6">
        <v>0</v>
      </c>
      <c r="K44" s="9">
        <v>7151</v>
      </c>
      <c r="L44" s="6">
        <v>-11201</v>
      </c>
      <c r="M44" s="6">
        <v>0</v>
      </c>
      <c r="N44" s="10">
        <v>0</v>
      </c>
      <c r="O44" s="11">
        <v>25343</v>
      </c>
    </row>
    <row r="45" spans="1:15" x14ac:dyDescent="0.25">
      <c r="A45" s="5" t="s">
        <v>59</v>
      </c>
      <c r="B45" s="6">
        <v>0</v>
      </c>
      <c r="C45" s="6">
        <v>0</v>
      </c>
      <c r="D45" s="7">
        <v>0</v>
      </c>
      <c r="E45" s="6">
        <v>0</v>
      </c>
      <c r="F45" s="6">
        <v>-50549</v>
      </c>
      <c r="G45" s="8">
        <v>0</v>
      </c>
      <c r="H45" s="6">
        <v>11941</v>
      </c>
      <c r="I45" s="6">
        <v>63640</v>
      </c>
      <c r="J45" s="6">
        <v>0</v>
      </c>
      <c r="K45" s="9">
        <v>0</v>
      </c>
      <c r="L45" s="6">
        <v>0</v>
      </c>
      <c r="M45" s="6">
        <v>0</v>
      </c>
      <c r="N45" s="10">
        <v>0</v>
      </c>
      <c r="O45" s="11">
        <v>25032</v>
      </c>
    </row>
    <row r="46" spans="1:15" x14ac:dyDescent="0.25">
      <c r="A46" s="5" t="s">
        <v>51</v>
      </c>
      <c r="B46" s="6">
        <v>0</v>
      </c>
      <c r="C46" s="6">
        <v>0</v>
      </c>
      <c r="D46" s="7">
        <v>-123</v>
      </c>
      <c r="E46" s="6">
        <v>0</v>
      </c>
      <c r="F46" s="6">
        <v>13486</v>
      </c>
      <c r="G46" s="8">
        <v>-137</v>
      </c>
      <c r="H46" s="6">
        <v>0</v>
      </c>
      <c r="I46" s="6">
        <v>103</v>
      </c>
      <c r="J46" s="6">
        <v>0</v>
      </c>
      <c r="K46" s="9">
        <v>1381</v>
      </c>
      <c r="L46" s="6">
        <v>5175</v>
      </c>
      <c r="M46" s="6">
        <v>0</v>
      </c>
      <c r="N46" s="10">
        <v>0</v>
      </c>
      <c r="O46" s="11">
        <v>19885</v>
      </c>
    </row>
    <row r="47" spans="1:15" x14ac:dyDescent="0.25">
      <c r="A47" s="5" t="s">
        <v>71</v>
      </c>
      <c r="B47" s="6">
        <v>0</v>
      </c>
      <c r="C47" s="6">
        <v>24034</v>
      </c>
      <c r="D47" s="7">
        <v>7993</v>
      </c>
      <c r="E47" s="6">
        <v>0</v>
      </c>
      <c r="F47" s="6">
        <v>0</v>
      </c>
      <c r="G47" s="8">
        <v>-104</v>
      </c>
      <c r="H47" s="6">
        <v>-5035</v>
      </c>
      <c r="I47" s="6">
        <v>-5133</v>
      </c>
      <c r="J47" s="6">
        <v>0</v>
      </c>
      <c r="K47" s="9">
        <v>-3418</v>
      </c>
      <c r="L47" s="6">
        <v>0</v>
      </c>
      <c r="M47" s="6">
        <v>0</v>
      </c>
      <c r="N47" s="10">
        <v>0</v>
      </c>
      <c r="O47" s="11">
        <v>18337</v>
      </c>
    </row>
    <row r="48" spans="1:15" x14ac:dyDescent="0.25">
      <c r="A48" s="5" t="s">
        <v>78</v>
      </c>
      <c r="B48" s="6">
        <v>0</v>
      </c>
      <c r="C48" s="6">
        <v>-796</v>
      </c>
      <c r="D48" s="7">
        <v>0</v>
      </c>
      <c r="E48" s="6">
        <v>0</v>
      </c>
      <c r="F48" s="6">
        <v>3234</v>
      </c>
      <c r="G48" s="8">
        <v>1181</v>
      </c>
      <c r="H48" s="6">
        <v>0</v>
      </c>
      <c r="I48" s="6">
        <v>14821</v>
      </c>
      <c r="J48" s="6">
        <v>0</v>
      </c>
      <c r="K48" s="9">
        <v>557</v>
      </c>
      <c r="L48" s="6">
        <v>-7598</v>
      </c>
      <c r="M48" s="6">
        <v>0</v>
      </c>
      <c r="N48" s="10">
        <v>0</v>
      </c>
      <c r="O48" s="11">
        <v>11399</v>
      </c>
    </row>
    <row r="49" spans="1:15" x14ac:dyDescent="0.25">
      <c r="A49" s="5" t="s">
        <v>43</v>
      </c>
      <c r="B49" s="6">
        <v>0</v>
      </c>
      <c r="C49" s="6">
        <v>0</v>
      </c>
      <c r="D49" s="7">
        <v>0</v>
      </c>
      <c r="E49" s="6">
        <v>0</v>
      </c>
      <c r="F49" s="6">
        <v>1315</v>
      </c>
      <c r="G49" s="8">
        <v>7467</v>
      </c>
      <c r="H49" s="6">
        <v>0</v>
      </c>
      <c r="I49" s="6">
        <v>0</v>
      </c>
      <c r="J49" s="6">
        <v>0</v>
      </c>
      <c r="K49" s="9">
        <v>554</v>
      </c>
      <c r="L49" s="6">
        <v>0</v>
      </c>
      <c r="M49" s="6">
        <v>0</v>
      </c>
      <c r="N49" s="10">
        <v>0</v>
      </c>
      <c r="O49" s="11">
        <v>9336</v>
      </c>
    </row>
    <row r="50" spans="1:15" x14ac:dyDescent="0.25">
      <c r="A50" s="5" t="s">
        <v>48</v>
      </c>
      <c r="B50" s="6">
        <v>0</v>
      </c>
      <c r="C50" s="6">
        <v>130</v>
      </c>
      <c r="D50" s="7">
        <v>0</v>
      </c>
      <c r="E50" s="6">
        <v>0</v>
      </c>
      <c r="F50" s="6">
        <v>0</v>
      </c>
      <c r="G50" s="8">
        <v>5802</v>
      </c>
      <c r="H50" s="6">
        <v>0</v>
      </c>
      <c r="I50" s="6">
        <v>792</v>
      </c>
      <c r="J50" s="6">
        <v>0</v>
      </c>
      <c r="K50" s="9">
        <v>0</v>
      </c>
      <c r="L50" s="6">
        <v>0</v>
      </c>
      <c r="M50" s="6">
        <v>0</v>
      </c>
      <c r="N50" s="10">
        <v>0</v>
      </c>
      <c r="O50" s="11">
        <v>6724</v>
      </c>
    </row>
    <row r="51" spans="1:15" x14ac:dyDescent="0.25">
      <c r="A51" s="5" t="s">
        <v>26</v>
      </c>
      <c r="B51" s="6">
        <v>0</v>
      </c>
      <c r="C51" s="6">
        <v>-21684</v>
      </c>
      <c r="D51" s="7">
        <v>-5376</v>
      </c>
      <c r="E51" s="6">
        <v>-3847</v>
      </c>
      <c r="F51" s="6">
        <v>9901</v>
      </c>
      <c r="G51" s="8">
        <v>0</v>
      </c>
      <c r="H51" s="6">
        <v>-2369</v>
      </c>
      <c r="I51" s="6">
        <v>0</v>
      </c>
      <c r="J51" s="6">
        <v>0</v>
      </c>
      <c r="K51" s="9">
        <v>8617</v>
      </c>
      <c r="L51" s="6">
        <v>19348</v>
      </c>
      <c r="M51" s="6">
        <v>0</v>
      </c>
      <c r="N51" s="10">
        <v>0</v>
      </c>
      <c r="O51" s="11">
        <v>4590</v>
      </c>
    </row>
    <row r="52" spans="1:15" x14ac:dyDescent="0.25">
      <c r="A52" s="5" t="s">
        <v>37</v>
      </c>
      <c r="B52" s="6">
        <v>0</v>
      </c>
      <c r="C52" s="6">
        <v>-5928</v>
      </c>
      <c r="D52" s="7">
        <v>0</v>
      </c>
      <c r="E52" s="6">
        <v>-28978</v>
      </c>
      <c r="F52" s="6">
        <v>9964</v>
      </c>
      <c r="G52" s="8">
        <v>16787</v>
      </c>
      <c r="H52" s="6">
        <v>-4831</v>
      </c>
      <c r="I52" s="6">
        <v>20904</v>
      </c>
      <c r="J52" s="6">
        <v>0</v>
      </c>
      <c r="K52" s="9">
        <v>0</v>
      </c>
      <c r="L52" s="6">
        <v>35168</v>
      </c>
      <c r="M52" s="6">
        <v>-40946</v>
      </c>
      <c r="N52" s="10">
        <v>0</v>
      </c>
      <c r="O52" s="11">
        <v>2140</v>
      </c>
    </row>
    <row r="53" spans="1:15" x14ac:dyDescent="0.25">
      <c r="A53" s="5" t="s">
        <v>65</v>
      </c>
      <c r="B53" s="6">
        <v>0</v>
      </c>
      <c r="C53" s="6">
        <v>0</v>
      </c>
      <c r="D53" s="7">
        <v>0</v>
      </c>
      <c r="E53" s="6">
        <v>0</v>
      </c>
      <c r="F53" s="6">
        <v>264</v>
      </c>
      <c r="G53" s="8">
        <v>448</v>
      </c>
      <c r="H53" s="6">
        <v>0</v>
      </c>
      <c r="I53" s="6">
        <v>180</v>
      </c>
      <c r="J53" s="6">
        <v>0</v>
      </c>
      <c r="K53" s="9">
        <v>1045</v>
      </c>
      <c r="L53" s="6">
        <v>0</v>
      </c>
      <c r="M53" s="6">
        <v>0</v>
      </c>
      <c r="N53" s="10">
        <v>0</v>
      </c>
      <c r="O53" s="11">
        <v>1937</v>
      </c>
    </row>
    <row r="54" spans="1:15" x14ac:dyDescent="0.25">
      <c r="A54" s="5" t="s">
        <v>80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0</v>
      </c>
      <c r="H54" s="6">
        <v>-234</v>
      </c>
      <c r="I54" s="6">
        <v>0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-234</v>
      </c>
    </row>
    <row r="55" spans="1:15" x14ac:dyDescent="0.25">
      <c r="A55" s="5" t="s">
        <v>77</v>
      </c>
      <c r="B55" s="6">
        <v>0</v>
      </c>
      <c r="C55" s="6">
        <v>0</v>
      </c>
      <c r="D55" s="7">
        <v>0</v>
      </c>
      <c r="E55" s="6">
        <v>0</v>
      </c>
      <c r="F55" s="6">
        <v>-2367</v>
      </c>
      <c r="G55" s="8">
        <v>0</v>
      </c>
      <c r="H55" s="6">
        <v>0</v>
      </c>
      <c r="I55" s="6">
        <v>0</v>
      </c>
      <c r="J55" s="6">
        <v>0</v>
      </c>
      <c r="K55" s="9">
        <v>1656</v>
      </c>
      <c r="L55" s="6">
        <v>0</v>
      </c>
      <c r="M55" s="6">
        <v>0</v>
      </c>
      <c r="N55" s="10">
        <v>0</v>
      </c>
      <c r="O55" s="11">
        <v>-711</v>
      </c>
    </row>
    <row r="56" spans="1:15" x14ac:dyDescent="0.25">
      <c r="A56" s="5" t="s">
        <v>50</v>
      </c>
      <c r="B56" s="6">
        <v>0</v>
      </c>
      <c r="C56" s="6">
        <v>-3376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-790</v>
      </c>
      <c r="L56" s="6">
        <v>0</v>
      </c>
      <c r="M56" s="6">
        <v>0</v>
      </c>
      <c r="N56" s="10">
        <v>0</v>
      </c>
      <c r="O56" s="11">
        <v>-4166</v>
      </c>
    </row>
    <row r="57" spans="1:15" x14ac:dyDescent="0.25">
      <c r="A57" s="5" t="s">
        <v>39</v>
      </c>
      <c r="B57" s="6">
        <v>0</v>
      </c>
      <c r="C57" s="6">
        <v>0</v>
      </c>
      <c r="D57" s="7">
        <v>-639</v>
      </c>
      <c r="E57" s="6">
        <v>0</v>
      </c>
      <c r="F57" s="6">
        <v>3300</v>
      </c>
      <c r="G57" s="8">
        <v>6682</v>
      </c>
      <c r="H57" s="6">
        <v>4270</v>
      </c>
      <c r="I57" s="6">
        <v>3483</v>
      </c>
      <c r="J57" s="6">
        <v>0</v>
      </c>
      <c r="K57" s="9">
        <v>-24020</v>
      </c>
      <c r="L57" s="6">
        <v>0</v>
      </c>
      <c r="M57" s="6">
        <v>0</v>
      </c>
      <c r="N57" s="10">
        <v>0</v>
      </c>
      <c r="O57" s="11">
        <v>-6924</v>
      </c>
    </row>
    <row r="58" spans="1:15" x14ac:dyDescent="0.25">
      <c r="A58" s="5" t="s">
        <v>49</v>
      </c>
      <c r="B58" s="6">
        <v>-1142</v>
      </c>
      <c r="C58" s="6">
        <v>0</v>
      </c>
      <c r="D58" s="7">
        <v>0</v>
      </c>
      <c r="E58" s="6">
        <v>0</v>
      </c>
      <c r="F58" s="6">
        <v>25</v>
      </c>
      <c r="G58" s="8">
        <v>0</v>
      </c>
      <c r="H58" s="6">
        <v>128</v>
      </c>
      <c r="I58" s="6">
        <v>0</v>
      </c>
      <c r="J58" s="6">
        <v>0</v>
      </c>
      <c r="K58" s="9">
        <v>0</v>
      </c>
      <c r="L58" s="6">
        <v>-10728</v>
      </c>
      <c r="M58" s="6">
        <v>0</v>
      </c>
      <c r="N58" s="10">
        <v>0</v>
      </c>
      <c r="O58" s="11">
        <v>-11717</v>
      </c>
    </row>
    <row r="59" spans="1:15" x14ac:dyDescent="0.25">
      <c r="A59" s="5" t="s">
        <v>79</v>
      </c>
      <c r="B59" s="6">
        <v>0</v>
      </c>
      <c r="C59" s="6">
        <v>0</v>
      </c>
      <c r="D59" s="7">
        <v>0</v>
      </c>
      <c r="E59" s="6">
        <v>0</v>
      </c>
      <c r="F59" s="6">
        <v>0</v>
      </c>
      <c r="G59" s="8">
        <v>0</v>
      </c>
      <c r="H59" s="6">
        <v>0</v>
      </c>
      <c r="I59" s="6">
        <v>0</v>
      </c>
      <c r="J59" s="6">
        <v>0</v>
      </c>
      <c r="K59" s="9">
        <v>0</v>
      </c>
      <c r="L59" s="6">
        <v>-22348</v>
      </c>
      <c r="M59" s="6">
        <v>0</v>
      </c>
      <c r="N59" s="10">
        <v>0</v>
      </c>
      <c r="O59" s="11">
        <v>-22348</v>
      </c>
    </row>
    <row r="60" spans="1:15" x14ac:dyDescent="0.25">
      <c r="A60" s="5" t="s">
        <v>40</v>
      </c>
      <c r="B60" s="6">
        <v>-27252</v>
      </c>
      <c r="C60" s="6">
        <v>0</v>
      </c>
      <c r="D60" s="7">
        <v>0</v>
      </c>
      <c r="E60" s="6">
        <v>-396</v>
      </c>
      <c r="F60" s="6">
        <v>-2763</v>
      </c>
      <c r="G60" s="8">
        <v>6892</v>
      </c>
      <c r="H60" s="6">
        <v>0</v>
      </c>
      <c r="I60" s="6">
        <v>2695</v>
      </c>
      <c r="J60" s="6">
        <v>0</v>
      </c>
      <c r="K60" s="9">
        <v>-6340</v>
      </c>
      <c r="L60" s="6">
        <v>-1516</v>
      </c>
      <c r="M60" s="6">
        <v>0</v>
      </c>
      <c r="N60" s="10">
        <v>0</v>
      </c>
      <c r="O60" s="11">
        <v>-28680</v>
      </c>
    </row>
    <row r="61" spans="1:15" x14ac:dyDescent="0.25">
      <c r="A61" s="5" t="s">
        <v>55</v>
      </c>
      <c r="B61" s="6">
        <v>0</v>
      </c>
      <c r="C61" s="6">
        <v>0</v>
      </c>
      <c r="D61" s="7">
        <v>0</v>
      </c>
      <c r="E61" s="6">
        <v>0</v>
      </c>
      <c r="F61" s="6">
        <v>5785</v>
      </c>
      <c r="G61" s="8">
        <v>0</v>
      </c>
      <c r="H61" s="6">
        <v>0</v>
      </c>
      <c r="I61" s="6">
        <v>-47287</v>
      </c>
      <c r="J61" s="6">
        <v>0</v>
      </c>
      <c r="K61" s="9">
        <v>0</v>
      </c>
      <c r="L61" s="6">
        <v>0</v>
      </c>
      <c r="M61" s="6">
        <v>0</v>
      </c>
      <c r="N61" s="10">
        <v>0</v>
      </c>
      <c r="O61" s="11">
        <v>-41502</v>
      </c>
    </row>
    <row r="62" spans="1:15" x14ac:dyDescent="0.25">
      <c r="A62" s="5" t="s">
        <v>53</v>
      </c>
      <c r="B62" s="6">
        <v>0</v>
      </c>
      <c r="C62" s="6">
        <v>813</v>
      </c>
      <c r="D62" s="7">
        <v>0</v>
      </c>
      <c r="E62" s="6">
        <v>0</v>
      </c>
      <c r="F62" s="6">
        <v>-295</v>
      </c>
      <c r="G62" s="8">
        <v>-179</v>
      </c>
      <c r="H62" s="6">
        <v>215</v>
      </c>
      <c r="I62" s="6">
        <v>0</v>
      </c>
      <c r="J62" s="6">
        <v>-58369</v>
      </c>
      <c r="K62" s="9">
        <v>542</v>
      </c>
      <c r="L62" s="6">
        <v>2984</v>
      </c>
      <c r="M62" s="6">
        <v>0</v>
      </c>
      <c r="N62" s="10">
        <v>0</v>
      </c>
      <c r="O62" s="11">
        <v>-54289</v>
      </c>
    </row>
    <row r="63" spans="1:15" x14ac:dyDescent="0.25">
      <c r="A63" s="5" t="s">
        <v>54</v>
      </c>
      <c r="B63" s="6">
        <v>-417</v>
      </c>
      <c r="C63" s="6">
        <v>-61724</v>
      </c>
      <c r="D63" s="7">
        <v>-1168</v>
      </c>
      <c r="E63" s="6">
        <v>183</v>
      </c>
      <c r="F63" s="6">
        <v>9071</v>
      </c>
      <c r="G63" s="8">
        <v>-8227</v>
      </c>
      <c r="H63" s="6">
        <v>-13</v>
      </c>
      <c r="I63" s="6">
        <v>7801</v>
      </c>
      <c r="J63" s="6">
        <v>0</v>
      </c>
      <c r="K63" s="9">
        <v>-17906</v>
      </c>
      <c r="L63" s="6">
        <v>-1174</v>
      </c>
      <c r="M63" s="6">
        <v>0</v>
      </c>
      <c r="N63" s="10">
        <v>0</v>
      </c>
      <c r="O63" s="11">
        <v>-73574</v>
      </c>
    </row>
    <row r="64" spans="1:15" x14ac:dyDescent="0.25">
      <c r="A64" s="5" t="s">
        <v>62</v>
      </c>
      <c r="B64" s="6">
        <v>0</v>
      </c>
      <c r="C64" s="6">
        <v>-66161</v>
      </c>
      <c r="D64" s="7">
        <v>-2158</v>
      </c>
      <c r="E64" s="6">
        <v>0</v>
      </c>
      <c r="F64" s="6">
        <v>-10249</v>
      </c>
      <c r="G64" s="8">
        <v>1709</v>
      </c>
      <c r="H64" s="6">
        <v>-7093</v>
      </c>
      <c r="I64" s="6">
        <v>-8746</v>
      </c>
      <c r="J64" s="6">
        <v>-7313</v>
      </c>
      <c r="K64" s="9">
        <v>4338</v>
      </c>
      <c r="L64" s="6">
        <v>0</v>
      </c>
      <c r="M64" s="6">
        <v>-2282</v>
      </c>
      <c r="N64" s="10">
        <v>0</v>
      </c>
      <c r="O64" s="11">
        <v>-97955</v>
      </c>
    </row>
    <row r="65" spans="1:15" x14ac:dyDescent="0.25">
      <c r="A65" s="5" t="s">
        <v>69</v>
      </c>
      <c r="B65" s="6">
        <v>0</v>
      </c>
      <c r="C65" s="6">
        <v>-226932</v>
      </c>
      <c r="D65" s="7">
        <v>0</v>
      </c>
      <c r="E65" s="6">
        <v>0</v>
      </c>
      <c r="F65" s="6">
        <v>-31669</v>
      </c>
      <c r="G65" s="8">
        <v>-23199</v>
      </c>
      <c r="H65" s="6">
        <v>13</v>
      </c>
      <c r="I65" s="6">
        <v>-718</v>
      </c>
      <c r="J65" s="6">
        <v>-122731</v>
      </c>
      <c r="K65" s="9">
        <v>-49548</v>
      </c>
      <c r="L65" s="6">
        <v>0</v>
      </c>
      <c r="M65" s="6">
        <v>0</v>
      </c>
      <c r="N65" s="10">
        <v>0</v>
      </c>
      <c r="O65" s="11">
        <v>-454784</v>
      </c>
    </row>
    <row r="66" spans="1:15" x14ac:dyDescent="0.25">
      <c r="A66" s="5" t="s">
        <v>60</v>
      </c>
      <c r="B66" s="6">
        <v>-763846</v>
      </c>
      <c r="C66" s="6">
        <v>1752502</v>
      </c>
      <c r="D66" s="7">
        <v>621147</v>
      </c>
      <c r="E66" s="6">
        <v>-54532</v>
      </c>
      <c r="F66" s="6">
        <v>-4183514</v>
      </c>
      <c r="G66" s="8">
        <v>69757</v>
      </c>
      <c r="H66" s="6">
        <v>155244</v>
      </c>
      <c r="I66" s="6">
        <v>1539914</v>
      </c>
      <c r="J66" s="6">
        <v>-2749302</v>
      </c>
      <c r="K66" s="9">
        <v>1555884</v>
      </c>
      <c r="L66" s="6">
        <v>1536660</v>
      </c>
      <c r="M66" s="6">
        <v>-114027</v>
      </c>
      <c r="N66" s="10">
        <v>0</v>
      </c>
      <c r="O66" s="11">
        <v>-634113</v>
      </c>
    </row>
    <row r="67" spans="1:15" x14ac:dyDescent="0.25">
      <c r="A67" s="5" t="s">
        <v>24</v>
      </c>
      <c r="B67" s="6">
        <v>0</v>
      </c>
      <c r="C67" s="6">
        <v>-882265</v>
      </c>
      <c r="D67" s="7">
        <v>-90199</v>
      </c>
      <c r="E67" s="6">
        <v>-22819</v>
      </c>
      <c r="F67" s="6">
        <v>-296650</v>
      </c>
      <c r="G67" s="8">
        <v>-14805</v>
      </c>
      <c r="H67" s="6">
        <v>-48817</v>
      </c>
      <c r="I67" s="6">
        <v>-41300</v>
      </c>
      <c r="J67" s="6">
        <v>152839</v>
      </c>
      <c r="K67" s="9">
        <v>74941</v>
      </c>
      <c r="L67" s="6">
        <v>-77943</v>
      </c>
      <c r="M67" s="6">
        <v>-396380</v>
      </c>
      <c r="N67" s="10">
        <v>0</v>
      </c>
      <c r="O67" s="11">
        <v>-1643398</v>
      </c>
    </row>
    <row r="68" spans="1:15" ht="20.25" customHeight="1" x14ac:dyDescent="0.25">
      <c r="A68" s="12" t="s">
        <v>57</v>
      </c>
      <c r="B68" s="13">
        <f t="shared" ref="B68:O68" si="0">SUM(B3:B67)</f>
        <v>-2445944</v>
      </c>
      <c r="C68" s="13">
        <f t="shared" si="0"/>
        <v>50890</v>
      </c>
      <c r="D68" s="13">
        <f t="shared" si="0"/>
        <v>4996</v>
      </c>
      <c r="E68" s="13">
        <f t="shared" si="0"/>
        <v>-1796309</v>
      </c>
      <c r="F68" s="13">
        <f t="shared" si="0"/>
        <v>2509976</v>
      </c>
      <c r="G68" s="14">
        <f t="shared" si="0"/>
        <v>5348207</v>
      </c>
      <c r="H68" s="13">
        <f t="shared" si="0"/>
        <v>945802</v>
      </c>
      <c r="I68" s="13">
        <f t="shared" si="0"/>
        <v>5952735</v>
      </c>
      <c r="J68" s="13">
        <f t="shared" si="0"/>
        <v>-4287802</v>
      </c>
      <c r="K68" s="13">
        <f t="shared" si="0"/>
        <v>12386910</v>
      </c>
      <c r="L68" s="13">
        <f t="shared" si="0"/>
        <v>4131752</v>
      </c>
      <c r="M68" s="13">
        <f t="shared" si="0"/>
        <v>-1695884</v>
      </c>
      <c r="N68" s="15">
        <f t="shared" si="0"/>
        <v>304664</v>
      </c>
      <c r="O68" s="16">
        <f t="shared" si="0"/>
        <v>21409993</v>
      </c>
    </row>
    <row r="69" spans="1:15" ht="4.7" customHeight="1" x14ac:dyDescent="0.25"/>
  </sheetData>
  <sortState ref="A3:O67">
    <sortCondition descending="1" ref="O3:O67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Paco</cp:lastModifiedBy>
  <cp:lastPrinted>2018-01-10T16:47:22Z</cp:lastPrinted>
  <dcterms:created xsi:type="dcterms:W3CDTF">2014-06-10T11:51:58Z</dcterms:created>
  <dcterms:modified xsi:type="dcterms:W3CDTF">2018-01-10T16:49:09Z</dcterms:modified>
</cp:coreProperties>
</file>